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2"/>
  </bookViews>
  <sheets>
    <sheet name="II TRIMESTRE" sheetId="1" r:id="rId1"/>
    <sheet name="III TRIMESTRE" sheetId="2" r:id="rId2"/>
    <sheet name="III TRIMESTRE (2)" sheetId="3" r:id="rId3"/>
    <sheet name="Hoja3" sheetId="4" r:id="rId4"/>
  </sheets>
  <definedNames/>
  <calcPr fullCalcOnLoad="1"/>
</workbook>
</file>

<file path=xl/comments3.xml><?xml version="1.0" encoding="utf-8"?>
<comments xmlns="http://schemas.openxmlformats.org/spreadsheetml/2006/main">
  <authors>
    <author>rsaldana</author>
  </authors>
  <commentList>
    <comment ref="C18" authorId="0">
      <text>
        <r>
          <rPr>
            <b/>
            <sz val="8"/>
            <rFont val="Tahoma"/>
            <family val="2"/>
          </rPr>
          <t>rsaldana:</t>
        </r>
        <r>
          <rPr>
            <sz val="8"/>
            <rFont val="Tahoma"/>
            <family val="2"/>
          </rPr>
          <t xml:space="preserve">
FECHA 29/11/2011</t>
        </r>
      </text>
    </comment>
    <comment ref="C19" authorId="0">
      <text>
        <r>
          <rPr>
            <b/>
            <sz val="8"/>
            <rFont val="Tahoma"/>
            <family val="2"/>
          </rPr>
          <t>rsaldana:</t>
        </r>
        <r>
          <rPr>
            <sz val="8"/>
            <rFont val="Tahoma"/>
            <family val="2"/>
          </rPr>
          <t xml:space="preserve">
FECHA 29/11/2011</t>
        </r>
      </text>
    </comment>
  </commentList>
</comments>
</file>

<file path=xl/sharedStrings.xml><?xml version="1.0" encoding="utf-8"?>
<sst xmlns="http://schemas.openxmlformats.org/spreadsheetml/2006/main" count="70" uniqueCount="25">
  <si>
    <t>MES</t>
  </si>
  <si>
    <t xml:space="preserve">Nº DE </t>
  </si>
  <si>
    <t>PERSONAS</t>
  </si>
  <si>
    <t>KILOS</t>
  </si>
  <si>
    <t>PAPEL BOND</t>
  </si>
  <si>
    <t>S/.</t>
  </si>
  <si>
    <t>OTROS PAPELES Y SOBRES</t>
  </si>
  <si>
    <t>Enero</t>
  </si>
  <si>
    <t>Febrero</t>
  </si>
  <si>
    <t>Marzo</t>
  </si>
  <si>
    <t>UNIDAD</t>
  </si>
  <si>
    <t>CARTUCHOS DE TINTA DE IMPRESORA Y TONER</t>
  </si>
  <si>
    <t>INDICADORES DE ECOEFICIENCIA OSCE</t>
  </si>
  <si>
    <t>Abril</t>
  </si>
  <si>
    <t>Mayo</t>
  </si>
  <si>
    <t>Junio</t>
  </si>
  <si>
    <t>Consumo de papel y materiales conexos Enero - Junio - 2011</t>
  </si>
  <si>
    <t>Julio</t>
  </si>
  <si>
    <t>Agosto</t>
  </si>
  <si>
    <t>Setiembre</t>
  </si>
  <si>
    <t>Octubre</t>
  </si>
  <si>
    <t>Noviembre</t>
  </si>
  <si>
    <t>Consumo de papel y materiales conexos Enero - Noviembre - 2011</t>
  </si>
  <si>
    <t>Diciembre</t>
  </si>
  <si>
    <t>Consumo de papel y materiales conexos Enero - Diciembre - 2011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</si>
</sst>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14" xfId="0" applyFont="1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1" fillId="0" borderId="15" xfId="0" applyFont="1" applyFill="1" applyBorder="1" applyAlignment="1">
      <alignment horizontal="center"/>
    </xf>
    <xf numFmtId="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22" xfId="0" applyFont="1" applyFill="1" applyBorder="1" applyAlignment="1">
      <alignment horizontal="center"/>
    </xf>
    <xf numFmtId="4" fontId="0" fillId="0" borderId="13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9.140625" style="0" customWidth="1"/>
    <col min="6" max="6" width="14.28125" style="0" customWidth="1"/>
    <col min="7" max="7" width="14.7109375" style="0" customWidth="1"/>
    <col min="8" max="8" width="19.28125" style="0" customWidth="1"/>
    <col min="9" max="9" width="25.421875" style="0" customWidth="1"/>
  </cols>
  <sheetData>
    <row r="1" ht="12.75">
      <c r="B1" s="11" t="s">
        <v>12</v>
      </c>
    </row>
    <row r="3" spans="2:9" ht="20.25" customHeight="1">
      <c r="B3" s="56" t="s">
        <v>16</v>
      </c>
      <c r="C3" s="56"/>
      <c r="D3" s="56"/>
      <c r="E3" s="56"/>
      <c r="F3" s="56"/>
      <c r="G3" s="56"/>
      <c r="H3" s="56"/>
      <c r="I3" s="56"/>
    </row>
    <row r="5" ht="13.5" thickBot="1">
      <c r="C5" s="11"/>
    </row>
    <row r="6" spans="2:9" ht="13.5" thickBot="1">
      <c r="B6" s="5" t="s">
        <v>0</v>
      </c>
      <c r="C6" s="6" t="s">
        <v>1</v>
      </c>
      <c r="D6" s="53" t="s">
        <v>4</v>
      </c>
      <c r="E6" s="54"/>
      <c r="F6" s="55" t="s">
        <v>6</v>
      </c>
      <c r="G6" s="54"/>
      <c r="H6" s="53" t="s">
        <v>11</v>
      </c>
      <c r="I6" s="54"/>
    </row>
    <row r="7" spans="2:9" ht="13.5" thickBot="1">
      <c r="B7" s="7"/>
      <c r="C7" s="8" t="s">
        <v>2</v>
      </c>
      <c r="D7" s="9" t="s">
        <v>3</v>
      </c>
      <c r="E7" s="10" t="s">
        <v>5</v>
      </c>
      <c r="F7" s="9" t="s">
        <v>3</v>
      </c>
      <c r="G7" s="10" t="s">
        <v>5</v>
      </c>
      <c r="H7" s="9" t="s">
        <v>10</v>
      </c>
      <c r="I7" s="10" t="s">
        <v>5</v>
      </c>
    </row>
    <row r="8" spans="2:9" ht="12.75">
      <c r="B8" s="1" t="s">
        <v>7</v>
      </c>
      <c r="C8" s="21">
        <v>519</v>
      </c>
      <c r="D8" s="12">
        <v>1440.4</v>
      </c>
      <c r="E8" s="12">
        <v>5588.752</v>
      </c>
      <c r="F8" s="12">
        <v>60.35</v>
      </c>
      <c r="G8" s="16">
        <v>526.86</v>
      </c>
      <c r="H8" s="18">
        <v>18</v>
      </c>
      <c r="I8" s="22">
        <v>12893.04</v>
      </c>
    </row>
    <row r="9" spans="2:9" ht="12.75">
      <c r="B9" s="4" t="s">
        <v>8</v>
      </c>
      <c r="C9" s="15">
        <v>524</v>
      </c>
      <c r="D9" s="13">
        <v>1471.6</v>
      </c>
      <c r="E9" s="13">
        <v>5709.81</v>
      </c>
      <c r="F9" s="13">
        <v>19.25</v>
      </c>
      <c r="G9" s="17">
        <v>198.85</v>
      </c>
      <c r="H9" s="19">
        <v>13</v>
      </c>
      <c r="I9" s="13">
        <v>9311.64</v>
      </c>
    </row>
    <row r="10" spans="2:9" ht="13.5" thickBot="1">
      <c r="B10" s="2" t="s">
        <v>9</v>
      </c>
      <c r="C10" s="3">
        <v>525</v>
      </c>
      <c r="D10" s="14">
        <v>2199.6</v>
      </c>
      <c r="E10" s="14">
        <v>10052.17</v>
      </c>
      <c r="F10" s="14">
        <v>21.38</v>
      </c>
      <c r="G10" s="14">
        <v>220.86</v>
      </c>
      <c r="H10" s="20">
        <v>16</v>
      </c>
      <c r="I10" s="14">
        <v>11460.48</v>
      </c>
    </row>
    <row r="11" spans="2:9" ht="12.75">
      <c r="B11" s="4" t="s">
        <v>13</v>
      </c>
      <c r="C11" s="19">
        <v>525</v>
      </c>
      <c r="D11" s="13">
        <v>2178.8</v>
      </c>
      <c r="E11" s="13">
        <f>4.58*D11</f>
        <v>9978.904</v>
      </c>
      <c r="F11" s="13">
        <v>39</v>
      </c>
      <c r="G11" s="17">
        <f>10.33*F11</f>
        <v>402.87</v>
      </c>
      <c r="H11" s="19">
        <v>25</v>
      </c>
      <c r="I11" s="13">
        <f>H11*716.28</f>
        <v>17907</v>
      </c>
    </row>
    <row r="12" spans="2:9" ht="12.75">
      <c r="B12" s="4" t="s">
        <v>14</v>
      </c>
      <c r="C12" s="19">
        <v>534</v>
      </c>
      <c r="D12" s="13">
        <v>2033.2</v>
      </c>
      <c r="E12" s="13">
        <f>4.58*D12</f>
        <v>9312.056</v>
      </c>
      <c r="F12" s="13">
        <v>52</v>
      </c>
      <c r="G12" s="17">
        <f>10.33*F12</f>
        <v>537.16</v>
      </c>
      <c r="H12" s="19">
        <v>22</v>
      </c>
      <c r="I12" s="13">
        <f>H12*716.28</f>
        <v>15758.16</v>
      </c>
    </row>
    <row r="13" spans="2:9" ht="13.5" thickBot="1">
      <c r="B13" s="2" t="s">
        <v>15</v>
      </c>
      <c r="C13" s="20">
        <v>537</v>
      </c>
      <c r="D13" s="14">
        <v>2043.6</v>
      </c>
      <c r="E13" s="14">
        <f>4.58*D13</f>
        <v>9359.688</v>
      </c>
      <c r="F13" s="14">
        <v>124.202</v>
      </c>
      <c r="G13" s="23">
        <f>10.33*F13</f>
        <v>1283.00666</v>
      </c>
      <c r="H13" s="20">
        <v>24</v>
      </c>
      <c r="I13" s="14">
        <f>H13*716.28</f>
        <v>17190.72</v>
      </c>
    </row>
  </sheetData>
  <sheetProtection/>
  <mergeCells count="4">
    <mergeCell ref="D6:E6"/>
    <mergeCell ref="F6:G6"/>
    <mergeCell ref="H6:I6"/>
    <mergeCell ref="B3:I3"/>
  </mergeCells>
  <printOptions/>
  <pageMargins left="0.7480314960629921" right="0.7480314960629921" top="0.984251968503937" bottom="0.984251968503937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9.140625" style="0" customWidth="1"/>
    <col min="6" max="6" width="14.28125" style="0" customWidth="1"/>
    <col min="7" max="7" width="14.7109375" style="0" customWidth="1"/>
    <col min="8" max="8" width="19.28125" style="0" customWidth="1"/>
    <col min="9" max="9" width="25.421875" style="0" customWidth="1"/>
  </cols>
  <sheetData>
    <row r="1" ht="12.75">
      <c r="B1" s="11" t="s">
        <v>12</v>
      </c>
    </row>
    <row r="3" spans="2:9" ht="20.25" customHeight="1">
      <c r="B3" s="56" t="s">
        <v>22</v>
      </c>
      <c r="C3" s="56"/>
      <c r="D3" s="56"/>
      <c r="E3" s="56"/>
      <c r="F3" s="56"/>
      <c r="G3" s="56"/>
      <c r="H3" s="56"/>
      <c r="I3" s="56"/>
    </row>
    <row r="5" ht="13.5" thickBot="1">
      <c r="C5" s="11"/>
    </row>
    <row r="6" spans="2:9" ht="13.5" thickBot="1">
      <c r="B6" s="5" t="s">
        <v>0</v>
      </c>
      <c r="C6" s="6" t="s">
        <v>1</v>
      </c>
      <c r="D6" s="53" t="s">
        <v>4</v>
      </c>
      <c r="E6" s="54"/>
      <c r="F6" s="55" t="s">
        <v>6</v>
      </c>
      <c r="G6" s="54"/>
      <c r="H6" s="53" t="s">
        <v>11</v>
      </c>
      <c r="I6" s="54"/>
    </row>
    <row r="7" spans="2:9" ht="13.5" thickBot="1">
      <c r="B7" s="7"/>
      <c r="C7" s="8" t="s">
        <v>2</v>
      </c>
      <c r="D7" s="9" t="s">
        <v>3</v>
      </c>
      <c r="E7" s="10" t="s">
        <v>5</v>
      </c>
      <c r="F7" s="9" t="s">
        <v>3</v>
      </c>
      <c r="G7" s="10" t="s">
        <v>5</v>
      </c>
      <c r="H7" s="9" t="s">
        <v>10</v>
      </c>
      <c r="I7" s="10" t="s">
        <v>5</v>
      </c>
    </row>
    <row r="8" spans="2:9" ht="12.75">
      <c r="B8" s="1" t="s">
        <v>7</v>
      </c>
      <c r="C8" s="26">
        <v>519</v>
      </c>
      <c r="D8" s="12">
        <v>1440.4</v>
      </c>
      <c r="E8" s="12">
        <v>5588.752</v>
      </c>
      <c r="F8" s="12">
        <v>60.35</v>
      </c>
      <c r="G8" s="16">
        <v>526.86</v>
      </c>
      <c r="H8" s="18">
        <v>18</v>
      </c>
      <c r="I8" s="22">
        <v>12893.04</v>
      </c>
    </row>
    <row r="9" spans="2:9" ht="12.75">
      <c r="B9" s="4" t="s">
        <v>8</v>
      </c>
      <c r="C9" s="27">
        <v>524</v>
      </c>
      <c r="D9" s="13">
        <v>1471.6</v>
      </c>
      <c r="E9" s="13">
        <v>5709.81</v>
      </c>
      <c r="F9" s="13">
        <v>19.25</v>
      </c>
      <c r="G9" s="17">
        <v>198.85</v>
      </c>
      <c r="H9" s="19">
        <v>13</v>
      </c>
      <c r="I9" s="13">
        <v>9311.64</v>
      </c>
    </row>
    <row r="10" spans="2:9" ht="13.5" thickBot="1">
      <c r="B10" s="2" t="s">
        <v>9</v>
      </c>
      <c r="C10" s="28">
        <v>525</v>
      </c>
      <c r="D10" s="14">
        <v>2199.6</v>
      </c>
      <c r="E10" s="14">
        <v>10052.17</v>
      </c>
      <c r="F10" s="14">
        <v>21.38</v>
      </c>
      <c r="G10" s="14">
        <v>220.86</v>
      </c>
      <c r="H10" s="20">
        <v>16</v>
      </c>
      <c r="I10" s="14">
        <v>11460.48</v>
      </c>
    </row>
    <row r="11" spans="2:9" ht="12.75">
      <c r="B11" s="4" t="s">
        <v>13</v>
      </c>
      <c r="C11" s="19">
        <v>525</v>
      </c>
      <c r="D11" s="13">
        <v>2178.8</v>
      </c>
      <c r="E11" s="13">
        <f>4.58*D11</f>
        <v>9978.904</v>
      </c>
      <c r="F11" s="13">
        <v>39</v>
      </c>
      <c r="G11" s="17">
        <f>10.33*F11</f>
        <v>402.87</v>
      </c>
      <c r="H11" s="19">
        <v>25</v>
      </c>
      <c r="I11" s="13">
        <f>H11*716.28</f>
        <v>17907</v>
      </c>
    </row>
    <row r="12" spans="2:9" ht="12.75">
      <c r="B12" s="4" t="s">
        <v>14</v>
      </c>
      <c r="C12" s="19">
        <v>534</v>
      </c>
      <c r="D12" s="13">
        <v>2033.2</v>
      </c>
      <c r="E12" s="13">
        <f>4.58*D12</f>
        <v>9312.056</v>
      </c>
      <c r="F12" s="13">
        <v>52</v>
      </c>
      <c r="G12" s="17">
        <f>10.33*F12</f>
        <v>537.16</v>
      </c>
      <c r="H12" s="19">
        <v>22</v>
      </c>
      <c r="I12" s="13">
        <f>H12*716.28</f>
        <v>15758.16</v>
      </c>
    </row>
    <row r="13" spans="2:9" ht="13.5" thickBot="1">
      <c r="B13" s="2" t="s">
        <v>15</v>
      </c>
      <c r="C13" s="20">
        <v>537</v>
      </c>
      <c r="D13" s="14">
        <v>2043.6</v>
      </c>
      <c r="E13" s="14">
        <f>4.58*D13</f>
        <v>9359.688</v>
      </c>
      <c r="F13" s="14">
        <v>124.202</v>
      </c>
      <c r="G13" s="23">
        <f>10.33*F13</f>
        <v>1283.00666</v>
      </c>
      <c r="H13" s="20">
        <v>24</v>
      </c>
      <c r="I13" s="14">
        <f>H13*716.28</f>
        <v>17190.72</v>
      </c>
    </row>
    <row r="14" spans="2:9" ht="12.75">
      <c r="B14" s="25" t="s">
        <v>17</v>
      </c>
      <c r="C14" s="26">
        <v>532</v>
      </c>
      <c r="D14" s="12">
        <v>1024.4</v>
      </c>
      <c r="E14" s="29">
        <v>4691.75</v>
      </c>
      <c r="F14" s="31">
        <v>27.3</v>
      </c>
      <c r="G14" s="12">
        <v>280.009</v>
      </c>
      <c r="H14" s="18">
        <v>20</v>
      </c>
      <c r="I14" s="33">
        <f>H14*772.79</f>
        <v>15455.8</v>
      </c>
    </row>
    <row r="15" spans="2:9" ht="12.75">
      <c r="B15" s="24" t="s">
        <v>18</v>
      </c>
      <c r="C15" s="27">
        <v>531</v>
      </c>
      <c r="D15" s="13">
        <v>2659.8</v>
      </c>
      <c r="E15" s="30">
        <v>12181.884</v>
      </c>
      <c r="F15" s="32">
        <v>71.175</v>
      </c>
      <c r="G15" s="13">
        <f>F15*8.33</f>
        <v>592.88775</v>
      </c>
      <c r="H15" s="19">
        <v>37</v>
      </c>
      <c r="I15" s="34">
        <f>H15*770</f>
        <v>28490</v>
      </c>
    </row>
    <row r="16" spans="2:9" ht="13.5" thickBot="1">
      <c r="B16" s="24" t="s">
        <v>19</v>
      </c>
      <c r="C16" s="27">
        <v>514</v>
      </c>
      <c r="D16" s="13">
        <v>2259.4</v>
      </c>
      <c r="E16" s="35">
        <v>10348.052</v>
      </c>
      <c r="F16" s="32">
        <v>130.91</v>
      </c>
      <c r="G16" s="13">
        <f>F16*8.33</f>
        <v>1090.4803</v>
      </c>
      <c r="H16" s="19">
        <v>30</v>
      </c>
      <c r="I16" s="34">
        <f>H16*770</f>
        <v>23100</v>
      </c>
    </row>
    <row r="17" spans="2:9" ht="13.5" thickBot="1">
      <c r="B17" s="46" t="s">
        <v>20</v>
      </c>
      <c r="C17" s="47">
        <v>510</v>
      </c>
      <c r="D17" s="48">
        <v>2116.4</v>
      </c>
      <c r="E17" s="49">
        <v>9691</v>
      </c>
      <c r="F17" s="50">
        <v>48.75</v>
      </c>
      <c r="G17" s="51">
        <v>406.085</v>
      </c>
      <c r="H17" s="52">
        <v>15</v>
      </c>
      <c r="I17" s="51">
        <v>10228.02</v>
      </c>
    </row>
  </sheetData>
  <sheetProtection/>
  <mergeCells count="4">
    <mergeCell ref="B3:I3"/>
    <mergeCell ref="D6:E6"/>
    <mergeCell ref="F6:G6"/>
    <mergeCell ref="H6:I6"/>
  </mergeCells>
  <printOptions/>
  <pageMargins left="0.7480314960629921" right="0.7480314960629921" top="0.984251968503937" bottom="0.98425196850393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tabSelected="1" zoomScalePageLayoutView="0" workbookViewId="0" topLeftCell="A1">
      <selection activeCell="B3" sqref="B3:I3"/>
    </sheetView>
  </sheetViews>
  <sheetFormatPr defaultColWidth="11.421875" defaultRowHeight="12.75"/>
  <cols>
    <col min="1" max="1" width="9.140625" style="0" customWidth="1"/>
    <col min="6" max="6" width="14.28125" style="0" customWidth="1"/>
    <col min="7" max="7" width="14.7109375" style="0" customWidth="1"/>
    <col min="8" max="8" width="19.28125" style="0" customWidth="1"/>
    <col min="9" max="9" width="25.421875" style="0" customWidth="1"/>
  </cols>
  <sheetData>
    <row r="1" ht="12.75">
      <c r="B1" s="11" t="s">
        <v>12</v>
      </c>
    </row>
    <row r="3" spans="2:9" ht="20.25" customHeight="1">
      <c r="B3" s="56" t="s">
        <v>24</v>
      </c>
      <c r="C3" s="56"/>
      <c r="D3" s="56"/>
      <c r="E3" s="56"/>
      <c r="F3" s="56"/>
      <c r="G3" s="56"/>
      <c r="H3" s="56"/>
      <c r="I3" s="56"/>
    </row>
    <row r="5" ht="13.5" thickBot="1">
      <c r="C5" s="11"/>
    </row>
    <row r="6" spans="2:9" ht="13.5" thickBot="1">
      <c r="B6" s="5" t="s">
        <v>0</v>
      </c>
      <c r="C6" s="6" t="s">
        <v>1</v>
      </c>
      <c r="D6" s="53" t="s">
        <v>4</v>
      </c>
      <c r="E6" s="54"/>
      <c r="F6" s="55" t="s">
        <v>6</v>
      </c>
      <c r="G6" s="54"/>
      <c r="H6" s="53" t="s">
        <v>11</v>
      </c>
      <c r="I6" s="54"/>
    </row>
    <row r="7" spans="2:9" ht="13.5" thickBot="1">
      <c r="B7" s="7"/>
      <c r="C7" s="8" t="s">
        <v>2</v>
      </c>
      <c r="D7" s="9" t="s">
        <v>3</v>
      </c>
      <c r="E7" s="10" t="s">
        <v>5</v>
      </c>
      <c r="F7" s="9" t="s">
        <v>3</v>
      </c>
      <c r="G7" s="10" t="s">
        <v>5</v>
      </c>
      <c r="H7" s="9" t="s">
        <v>10</v>
      </c>
      <c r="I7" s="10" t="s">
        <v>5</v>
      </c>
    </row>
    <row r="8" spans="2:9" ht="12.75">
      <c r="B8" s="1" t="s">
        <v>7</v>
      </c>
      <c r="C8" s="26">
        <v>519</v>
      </c>
      <c r="D8" s="12">
        <v>1440.4</v>
      </c>
      <c r="E8" s="12">
        <v>5588.752</v>
      </c>
      <c r="F8" s="12">
        <v>60.35</v>
      </c>
      <c r="G8" s="16">
        <v>526.86</v>
      </c>
      <c r="H8" s="18">
        <v>18</v>
      </c>
      <c r="I8" s="22">
        <v>12893.04</v>
      </c>
    </row>
    <row r="9" spans="2:9" ht="12.75">
      <c r="B9" s="4" t="s">
        <v>8</v>
      </c>
      <c r="C9" s="27">
        <v>524</v>
      </c>
      <c r="D9" s="13">
        <v>1471.6</v>
      </c>
      <c r="E9" s="13">
        <v>5709.81</v>
      </c>
      <c r="F9" s="13">
        <v>19.25</v>
      </c>
      <c r="G9" s="17">
        <v>198.85</v>
      </c>
      <c r="H9" s="19">
        <v>13</v>
      </c>
      <c r="I9" s="13">
        <v>9311.64</v>
      </c>
    </row>
    <row r="10" spans="2:9" ht="13.5" thickBot="1">
      <c r="B10" s="2" t="s">
        <v>9</v>
      </c>
      <c r="C10" s="28">
        <v>525</v>
      </c>
      <c r="D10" s="14">
        <v>2199.6</v>
      </c>
      <c r="E10" s="14">
        <v>10052.17</v>
      </c>
      <c r="F10" s="14">
        <v>21.38</v>
      </c>
      <c r="G10" s="14">
        <v>220.86</v>
      </c>
      <c r="H10" s="20">
        <v>16</v>
      </c>
      <c r="I10" s="14">
        <v>11460.48</v>
      </c>
    </row>
    <row r="11" spans="2:9" ht="12.75">
      <c r="B11" s="4" t="s">
        <v>13</v>
      </c>
      <c r="C11" s="19">
        <v>525</v>
      </c>
      <c r="D11" s="13">
        <v>2178.8</v>
      </c>
      <c r="E11" s="13">
        <f>4.58*D11</f>
        <v>9978.904</v>
      </c>
      <c r="F11" s="13">
        <v>39</v>
      </c>
      <c r="G11" s="17">
        <f>10.33*F11</f>
        <v>402.87</v>
      </c>
      <c r="H11" s="19">
        <v>25</v>
      </c>
      <c r="I11" s="13">
        <f>H11*716.28</f>
        <v>17907</v>
      </c>
    </row>
    <row r="12" spans="2:9" ht="12.75">
      <c r="B12" s="4" t="s">
        <v>14</v>
      </c>
      <c r="C12" s="19">
        <v>534</v>
      </c>
      <c r="D12" s="13">
        <v>2033.2</v>
      </c>
      <c r="E12" s="13">
        <f>4.58*D12</f>
        <v>9312.056</v>
      </c>
      <c r="F12" s="13">
        <v>52</v>
      </c>
      <c r="G12" s="17">
        <f>10.33*F12</f>
        <v>537.16</v>
      </c>
      <c r="H12" s="19">
        <v>22</v>
      </c>
      <c r="I12" s="13">
        <f>H12*716.28</f>
        <v>15758.16</v>
      </c>
    </row>
    <row r="13" spans="2:9" ht="13.5" thickBot="1">
      <c r="B13" s="2" t="s">
        <v>15</v>
      </c>
      <c r="C13" s="20">
        <v>537</v>
      </c>
      <c r="D13" s="14">
        <v>2043.6</v>
      </c>
      <c r="E13" s="14">
        <f>4.58*D13</f>
        <v>9359.688</v>
      </c>
      <c r="F13" s="14">
        <v>124.202</v>
      </c>
      <c r="G13" s="23">
        <f>10.33*F13</f>
        <v>1283.00666</v>
      </c>
      <c r="H13" s="20">
        <v>24</v>
      </c>
      <c r="I13" s="14">
        <f>H13*716.28</f>
        <v>17190.72</v>
      </c>
    </row>
    <row r="14" spans="2:9" ht="12.75">
      <c r="B14" s="25" t="s">
        <v>17</v>
      </c>
      <c r="C14" s="26">
        <v>532</v>
      </c>
      <c r="D14" s="12">
        <v>1024.4</v>
      </c>
      <c r="E14" s="29">
        <v>4691.75</v>
      </c>
      <c r="F14" s="31">
        <v>27.3</v>
      </c>
      <c r="G14" s="12">
        <v>280.009</v>
      </c>
      <c r="H14" s="18">
        <v>20</v>
      </c>
      <c r="I14" s="33">
        <f>H14*772.79</f>
        <v>15455.8</v>
      </c>
    </row>
    <row r="15" spans="2:9" ht="12.75">
      <c r="B15" s="24" t="s">
        <v>18</v>
      </c>
      <c r="C15" s="27">
        <v>531</v>
      </c>
      <c r="D15" s="13">
        <v>2659.8</v>
      </c>
      <c r="E15" s="30">
        <v>12181.884</v>
      </c>
      <c r="F15" s="32">
        <v>71.175</v>
      </c>
      <c r="G15" s="13">
        <f>F15*8.33</f>
        <v>592.88775</v>
      </c>
      <c r="H15" s="19">
        <v>37</v>
      </c>
      <c r="I15" s="34">
        <f>H15*770</f>
        <v>28490</v>
      </c>
    </row>
    <row r="16" spans="2:9" ht="13.5" thickBot="1">
      <c r="B16" s="24" t="s">
        <v>19</v>
      </c>
      <c r="C16" s="27">
        <v>514</v>
      </c>
      <c r="D16" s="13">
        <v>2259.4</v>
      </c>
      <c r="E16" s="35">
        <v>10348.052</v>
      </c>
      <c r="F16" s="32">
        <v>130.91</v>
      </c>
      <c r="G16" s="13">
        <f>F16*8.33</f>
        <v>1090.4803</v>
      </c>
      <c r="H16" s="19">
        <v>30</v>
      </c>
      <c r="I16" s="34">
        <f>H16*770</f>
        <v>23100</v>
      </c>
    </row>
    <row r="17" spans="2:9" ht="12.75">
      <c r="B17" s="36" t="s">
        <v>20</v>
      </c>
      <c r="C17" s="18">
        <v>510</v>
      </c>
      <c r="D17" s="29">
        <v>2116.4</v>
      </c>
      <c r="E17" s="41">
        <v>9691</v>
      </c>
      <c r="F17" s="37">
        <v>48.75</v>
      </c>
      <c r="G17" s="12">
        <v>406.085</v>
      </c>
      <c r="H17" s="21">
        <v>15</v>
      </c>
      <c r="I17" s="12">
        <v>10228.02</v>
      </c>
    </row>
    <row r="18" spans="2:9" ht="12.75">
      <c r="B18" s="43" t="s">
        <v>21</v>
      </c>
      <c r="C18" s="19">
        <v>483</v>
      </c>
      <c r="D18" s="30">
        <v>2158</v>
      </c>
      <c r="E18" s="44">
        <v>9881.48</v>
      </c>
      <c r="F18" s="45">
        <v>49.4</v>
      </c>
      <c r="G18" s="13">
        <v>411.5</v>
      </c>
      <c r="H18" s="15">
        <v>29</v>
      </c>
      <c r="I18" s="13">
        <v>16695.15</v>
      </c>
    </row>
    <row r="19" spans="2:9" ht="13.5" thickBot="1">
      <c r="B19" s="38" t="s">
        <v>23</v>
      </c>
      <c r="C19" s="20"/>
      <c r="D19" s="39">
        <v>3133</v>
      </c>
      <c r="E19" s="42">
        <v>14349.14</v>
      </c>
      <c r="F19" s="40">
        <v>54.405</v>
      </c>
      <c r="G19" s="14">
        <v>453.2</v>
      </c>
      <c r="H19" s="3">
        <v>33</v>
      </c>
      <c r="I19" s="14">
        <v>20841.51</v>
      </c>
    </row>
  </sheetData>
  <sheetProtection/>
  <mergeCells count="4">
    <mergeCell ref="B3:I3"/>
    <mergeCell ref="D6:E6"/>
    <mergeCell ref="F6:G6"/>
    <mergeCell ref="H6:I6"/>
  </mergeCells>
  <printOptions/>
  <pageMargins left="0.7480314960629921" right="0.7480314960629921" top="0.984251968503937" bottom="0.984251968503937" header="0" footer="0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ialvarado</dc:creator>
  <cp:keywords/>
  <dc:description/>
  <cp:lastModifiedBy>Monica Patricia Ramos Ortiz</cp:lastModifiedBy>
  <cp:lastPrinted>2011-11-30T17:59:08Z</cp:lastPrinted>
  <dcterms:created xsi:type="dcterms:W3CDTF">2010-04-12T16:17:58Z</dcterms:created>
  <dcterms:modified xsi:type="dcterms:W3CDTF">2012-01-31T00:07:19Z</dcterms:modified>
  <cp:category/>
  <cp:version/>
  <cp:contentType/>
  <cp:contentStatus/>
</cp:coreProperties>
</file>